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ycklegriek/Google Drive (lyckle.griek@gmail.com)/JU Consultancy/Projecten/EU-Japan JT&amp;PP helpdesk project/Project_execution/D. Website/Updates/"/>
    </mc:Choice>
  </mc:AlternateContent>
  <xr:revisionPtr revIDLastSave="0" documentId="13_ncr:1_{8CE9A3FA-080F-8842-A330-B45CFD8A4F0F}" xr6:coauthVersionLast="36" xr6:coauthVersionMax="36" xr10:uidLastSave="{00000000-0000-0000-0000-000000000000}"/>
  <bookViews>
    <workbookView xWindow="16020" yWindow="6580" windowWidth="26440" windowHeight="15440" xr2:uid="{2BADBCF3-09C4-594F-8DDE-B0AB04F1AB76}"/>
  </bookViews>
  <sheets>
    <sheet name="Goods&amp;Services" sheetId="1" r:id="rId1"/>
    <sheet name="Construction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7" i="2"/>
  <c r="F15" i="2"/>
  <c r="E14" i="2"/>
  <c r="F12" i="2"/>
  <c r="F11" i="2"/>
  <c r="E11" i="2"/>
  <c r="E10" i="2"/>
  <c r="F8" i="2"/>
  <c r="F7" i="2"/>
  <c r="E7" i="2"/>
  <c r="E6" i="2"/>
  <c r="F21" i="1"/>
  <c r="F20" i="1"/>
  <c r="E20" i="1"/>
  <c r="E19" i="1"/>
  <c r="F15" i="1"/>
  <c r="F14" i="1"/>
  <c r="E14" i="1"/>
  <c r="F13" i="1"/>
  <c r="E13" i="1"/>
  <c r="E12" i="1"/>
  <c r="F8" i="1"/>
  <c r="F7" i="1"/>
  <c r="E7" i="1"/>
  <c r="F6" i="1"/>
  <c r="E6" i="1"/>
  <c r="E5" i="1"/>
</calcChain>
</file>

<file path=xl/sharedStrings.xml><?xml version="1.0" encoding="utf-8"?>
<sst xmlns="http://schemas.openxmlformats.org/spreadsheetml/2006/main" count="87" uniqueCount="40">
  <si>
    <t>Contract value range (JPY)</t>
  </si>
  <si>
    <t>Contract value range (EUR)</t>
  </si>
  <si>
    <t>In case of manufacturing contract</t>
  </si>
  <si>
    <t>Rate 1  EUR</t>
  </si>
  <si>
    <t>Classification</t>
  </si>
  <si>
    <t>Class</t>
  </si>
  <si>
    <t>Min</t>
  </si>
  <si>
    <t>Max</t>
  </si>
  <si>
    <t>More than 90 points</t>
  </si>
  <si>
    <t>A</t>
  </si>
  <si>
    <t>80-89 points</t>
  </si>
  <si>
    <t>B</t>
  </si>
  <si>
    <t>55-80 points</t>
  </si>
  <si>
    <t>C</t>
  </si>
  <si>
    <t>Less than 55 points</t>
  </si>
  <si>
    <t>D</t>
  </si>
  <si>
    <t>In case of product-sales or services</t>
  </si>
  <si>
    <t>Contract value (JPY)</t>
  </si>
  <si>
    <t>Contract value (EUR)</t>
  </si>
  <si>
    <t>In case of purchase of goods</t>
  </si>
  <si>
    <t>More than 70 points</t>
  </si>
  <si>
    <t>50-70 points</t>
  </si>
  <si>
    <t>Less than 50 points</t>
  </si>
  <si>
    <t xml:space="preserve">Source:  </t>
  </si>
  <si>
    <t>Supplier Qualification and related contract value ranges (2018)</t>
  </si>
  <si>
    <t>https://www.chotatujoho.go.jp/va/com/pdf/r01-guide_yusojisan.zip</t>
  </si>
  <si>
    <t>Rate 1 EUR</t>
  </si>
  <si>
    <t>Civil Engineering works</t>
  </si>
  <si>
    <t>More than 1100 points</t>
  </si>
  <si>
    <t>800-1100 points</t>
  </si>
  <si>
    <t>Less than 800 points</t>
  </si>
  <si>
    <t>Construction works</t>
  </si>
  <si>
    <t>Specialist works*</t>
  </si>
  <si>
    <t>More than 700 points</t>
  </si>
  <si>
    <t>Less than 700 points</t>
  </si>
  <si>
    <t>Surveying</t>
  </si>
  <si>
    <t>More than 45</t>
  </si>
  <si>
    <t>Less than 45</t>
  </si>
  <si>
    <t>Supplier Classification and related contract value ranges (2018)</t>
  </si>
  <si>
    <t>http://www.mlit.go.jp/common/001255956.pdf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</si>
</sst>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¥&quot;* #,##0.00_);_(&quot;¥&quot;* \(#,##0.00\);_(&quot;¥&quot;* &quot;-&quot;??_);_(@_)"/>
    <numFmt numFmtId="164" formatCode="_-[$¥-411]* #,##0.00_-;\-[$¥-411]* #,##0.00_-;_-[$¥-411]* &quot;-&quot;??_-;_-@_-"/>
    <numFmt numFmtId="165" formatCode="_-[$¥-411]* #,##0_-;\-[$¥-411]* #,##0_-;_-[$¥-411]* &quot;-&quot;??_-;_-@_-"/>
    <numFmt numFmtId="167" formatCode="_-&quot;€&quot;\ * #,##0_-;_-&quot;€&quot;\ * #,##0\-;_-&quot;€&quot;\ * &quot;-&quot;??_-;_-@_-"/>
    <numFmt numFmtId="168" formatCode="_-[$¥-804]* #,##0_ ;_-[$¥-804]* \-#,##0\ ;_-[$¥-804]* &quot;-&quot;??_ ;_-@_ "/>
    <numFmt numFmtId="169" formatCode="_-[$€-2]\ * #,##0_-;_-[$€-2]\ * #,##0\-;_-[$€-2]\ 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3" fillId="2" borderId="0" xfId="0" applyFont="1" applyFill="1" applyAlignment="1" applyProtection="1">
      <alignment horizontal="center"/>
    </xf>
    <xf numFmtId="0" fontId="0" fillId="0" borderId="0" xfId="0" applyProtection="1"/>
    <xf numFmtId="164" fontId="2" fillId="3" borderId="1" xfId="0" applyNumberFormat="1" applyFont="1" applyFill="1" applyBorder="1" applyProtection="1"/>
    <xf numFmtId="164" fontId="0" fillId="0" borderId="2" xfId="0" applyNumberFormat="1" applyBorder="1" applyAlignment="1" applyProtection="1">
      <alignment horizontal="center"/>
    </xf>
    <xf numFmtId="0" fontId="4" fillId="3" borderId="0" xfId="0" applyFont="1" applyFill="1" applyProtection="1"/>
    <xf numFmtId="164" fontId="2" fillId="3" borderId="3" xfId="0" applyNumberFormat="1" applyFont="1" applyFill="1" applyBorder="1" applyProtection="1"/>
    <xf numFmtId="164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right"/>
    </xf>
    <xf numFmtId="165" fontId="0" fillId="0" borderId="2" xfId="0" applyNumberFormat="1" applyBorder="1" applyAlignment="1" applyProtection="1">
      <protection locked="0"/>
    </xf>
    <xf numFmtId="0" fontId="2" fillId="3" borderId="4" xfId="0" applyFont="1" applyFill="1" applyBorder="1" applyProtection="1"/>
    <xf numFmtId="164" fontId="2" fillId="3" borderId="5" xfId="0" applyNumberFormat="1" applyFont="1" applyFill="1" applyBorder="1" applyProtection="1"/>
    <xf numFmtId="164" fontId="2" fillId="0" borderId="5" xfId="0" applyNumberFormat="1" applyFont="1" applyBorder="1" applyProtection="1"/>
    <xf numFmtId="0" fontId="2" fillId="0" borderId="5" xfId="0" applyFont="1" applyBorder="1" applyProtection="1"/>
    <xf numFmtId="0" fontId="0" fillId="3" borderId="4" xfId="0" applyFill="1" applyBorder="1" applyProtection="1"/>
    <xf numFmtId="164" fontId="0" fillId="3" borderId="5" xfId="0" applyNumberFormat="1" applyFill="1" applyBorder="1" applyAlignment="1" applyProtection="1">
      <alignment horizontal="left"/>
    </xf>
    <xf numFmtId="165" fontId="0" fillId="0" borderId="5" xfId="0" applyNumberFormat="1" applyBorder="1" applyProtection="1"/>
    <xf numFmtId="167" fontId="0" fillId="4" borderId="5" xfId="1" applyNumberFormat="1" applyFont="1" applyFill="1" applyBorder="1" applyProtection="1"/>
    <xf numFmtId="0" fontId="0" fillId="0" borderId="5" xfId="0" applyBorder="1" applyProtection="1"/>
    <xf numFmtId="0" fontId="0" fillId="3" borderId="0" xfId="0" applyFill="1" applyProtection="1"/>
    <xf numFmtId="0" fontId="0" fillId="3" borderId="6" xfId="0" applyFill="1" applyBorder="1" applyProtection="1"/>
    <xf numFmtId="165" fontId="0" fillId="0" borderId="2" xfId="0" applyNumberFormat="1" applyBorder="1" applyAlignment="1" applyProtection="1">
      <alignment horizontal="center"/>
    </xf>
    <xf numFmtId="165" fontId="2" fillId="0" borderId="5" xfId="0" applyNumberFormat="1" applyFont="1" applyBorder="1" applyProtection="1"/>
    <xf numFmtId="164" fontId="2" fillId="3" borderId="7" xfId="0" applyNumberFormat="1" applyFont="1" applyFill="1" applyBorder="1" applyProtection="1"/>
    <xf numFmtId="164" fontId="0" fillId="3" borderId="5" xfId="0" applyNumberFormat="1" applyFill="1" applyBorder="1" applyProtection="1"/>
    <xf numFmtId="44" fontId="0" fillId="4" borderId="5" xfId="1" applyFont="1" applyFill="1" applyBorder="1" applyProtection="1"/>
    <xf numFmtId="0" fontId="0" fillId="3" borderId="0" xfId="0" applyFill="1" applyBorder="1" applyProtection="1"/>
    <xf numFmtId="0" fontId="5" fillId="0" borderId="0" xfId="2" applyProtection="1"/>
    <xf numFmtId="0" fontId="3" fillId="2" borderId="0" xfId="0" applyFont="1" applyFill="1" applyAlignment="1">
      <alignment horizontal="center"/>
    </xf>
    <xf numFmtId="0" fontId="0" fillId="0" borderId="0" xfId="0" applyProtection="1">
      <protection locked="0"/>
    </xf>
    <xf numFmtId="0" fontId="2" fillId="0" borderId="0" xfId="0" applyFont="1"/>
    <xf numFmtId="0" fontId="2" fillId="0" borderId="5" xfId="0" applyFont="1" applyBorder="1"/>
    <xf numFmtId="0" fontId="6" fillId="0" borderId="5" xfId="0" applyFont="1" applyBorder="1"/>
    <xf numFmtId="0" fontId="0" fillId="0" borderId="5" xfId="0" applyBorder="1"/>
    <xf numFmtId="168" fontId="0" fillId="0" borderId="5" xfId="0" applyNumberFormat="1" applyBorder="1"/>
    <xf numFmtId="169" fontId="0" fillId="0" borderId="5" xfId="0" applyNumberFormat="1" applyBorder="1"/>
    <xf numFmtId="0" fontId="5" fillId="0" borderId="0" xfId="2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hotatujoho.go.jp/va/com/pdf/r01-guide_yusojisan.zi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lit.go.jp/common/0012559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16D04-61D0-2245-B3EB-D800E64D02B5}">
  <dimension ref="A1:F23"/>
  <sheetViews>
    <sheetView tabSelected="1" workbookViewId="0">
      <selection activeCell="F3" sqref="F3"/>
    </sheetView>
  </sheetViews>
  <sheetFormatPr baseColWidth="10" defaultRowHeight="16" x14ac:dyDescent="0.2"/>
  <cols>
    <col min="1" max="1" width="24.1640625" customWidth="1"/>
    <col min="2" max="2" width="10.5" customWidth="1"/>
    <col min="3" max="3" width="16.83203125" customWidth="1"/>
    <col min="4" max="4" width="19.83203125" customWidth="1"/>
    <col min="5" max="5" width="18.83203125" customWidth="1"/>
    <col min="6" max="6" width="17.1640625" customWidth="1"/>
  </cols>
  <sheetData>
    <row r="1" spans="1:6" ht="19" x14ac:dyDescent="0.25">
      <c r="A1" s="1" t="s">
        <v>24</v>
      </c>
      <c r="B1" s="1"/>
      <c r="C1" s="1"/>
      <c r="D1" s="1"/>
      <c r="E1" s="1"/>
      <c r="F1" s="1"/>
    </row>
    <row r="2" spans="1:6" x14ac:dyDescent="0.2">
      <c r="A2" s="2"/>
      <c r="B2" s="3"/>
      <c r="C2" s="4" t="s">
        <v>0</v>
      </c>
      <c r="D2" s="4"/>
      <c r="E2" s="4" t="s">
        <v>1</v>
      </c>
      <c r="F2" s="4"/>
    </row>
    <row r="3" spans="1:6" x14ac:dyDescent="0.2">
      <c r="A3" s="5" t="s">
        <v>2</v>
      </c>
      <c r="B3" s="6"/>
      <c r="C3" s="7"/>
      <c r="D3" s="7"/>
      <c r="E3" s="8" t="s">
        <v>3</v>
      </c>
      <c r="F3" s="9">
        <v>125</v>
      </c>
    </row>
    <row r="4" spans="1:6" x14ac:dyDescent="0.2">
      <c r="A4" s="10" t="s">
        <v>4</v>
      </c>
      <c r="B4" s="11" t="s">
        <v>5</v>
      </c>
      <c r="C4" s="12" t="s">
        <v>6</v>
      </c>
      <c r="D4" s="13" t="s">
        <v>7</v>
      </c>
      <c r="E4" s="12" t="s">
        <v>6</v>
      </c>
      <c r="F4" s="13" t="s">
        <v>7</v>
      </c>
    </row>
    <row r="5" spans="1:6" x14ac:dyDescent="0.2">
      <c r="A5" s="14" t="s">
        <v>8</v>
      </c>
      <c r="B5" s="15" t="s">
        <v>9</v>
      </c>
      <c r="C5" s="16">
        <v>30000000</v>
      </c>
      <c r="D5" s="16"/>
      <c r="E5" s="17">
        <f>C5*(1/$F$3)</f>
        <v>240000</v>
      </c>
      <c r="F5" s="18"/>
    </row>
    <row r="6" spans="1:6" x14ac:dyDescent="0.2">
      <c r="A6" s="14" t="s">
        <v>10</v>
      </c>
      <c r="B6" s="15" t="s">
        <v>11</v>
      </c>
      <c r="C6" s="16">
        <v>20000000</v>
      </c>
      <c r="D6" s="16">
        <v>30000000</v>
      </c>
      <c r="E6" s="17">
        <f t="shared" ref="E6:F8" si="0">C6*(1/$F$3)</f>
        <v>160000</v>
      </c>
      <c r="F6" s="17">
        <f>D6*(1/$F$3)</f>
        <v>240000</v>
      </c>
    </row>
    <row r="7" spans="1:6" x14ac:dyDescent="0.2">
      <c r="A7" s="14" t="s">
        <v>12</v>
      </c>
      <c r="B7" s="15" t="s">
        <v>13</v>
      </c>
      <c r="C7" s="16">
        <v>4000000</v>
      </c>
      <c r="D7" s="16">
        <v>20000000</v>
      </c>
      <c r="E7" s="17">
        <f t="shared" si="0"/>
        <v>32000</v>
      </c>
      <c r="F7" s="17">
        <f t="shared" si="0"/>
        <v>160000</v>
      </c>
    </row>
    <row r="8" spans="1:6" x14ac:dyDescent="0.2">
      <c r="A8" s="14" t="s">
        <v>14</v>
      </c>
      <c r="B8" s="15" t="s">
        <v>15</v>
      </c>
      <c r="C8" s="16"/>
      <c r="D8" s="16">
        <v>4000000</v>
      </c>
      <c r="E8" s="18"/>
      <c r="F8" s="17">
        <f t="shared" si="0"/>
        <v>32000</v>
      </c>
    </row>
    <row r="9" spans="1:6" x14ac:dyDescent="0.2">
      <c r="A9" s="19"/>
      <c r="B9" s="20"/>
      <c r="C9" s="16"/>
      <c r="D9" s="16"/>
      <c r="E9" s="18"/>
      <c r="F9" s="18"/>
    </row>
    <row r="10" spans="1:6" x14ac:dyDescent="0.2">
      <c r="A10" s="5" t="s">
        <v>16</v>
      </c>
      <c r="B10" s="6"/>
      <c r="C10" s="21" t="s">
        <v>17</v>
      </c>
      <c r="D10" s="21"/>
      <c r="E10" s="4" t="s">
        <v>18</v>
      </c>
      <c r="F10" s="4"/>
    </row>
    <row r="11" spans="1:6" x14ac:dyDescent="0.2">
      <c r="A11" s="10" t="s">
        <v>4</v>
      </c>
      <c r="B11" s="11" t="s">
        <v>5</v>
      </c>
      <c r="C11" s="22" t="s">
        <v>6</v>
      </c>
      <c r="D11" s="22" t="s">
        <v>7</v>
      </c>
      <c r="E11" s="12" t="s">
        <v>6</v>
      </c>
      <c r="F11" s="13" t="s">
        <v>7</v>
      </c>
    </row>
    <row r="12" spans="1:6" x14ac:dyDescent="0.2">
      <c r="A12" s="14" t="s">
        <v>8</v>
      </c>
      <c r="B12" s="15" t="s">
        <v>9</v>
      </c>
      <c r="C12" s="16">
        <v>30000000</v>
      </c>
      <c r="D12" s="16"/>
      <c r="E12" s="17">
        <f t="shared" ref="E12:F15" si="1">C12*(1/$F$3)</f>
        <v>240000</v>
      </c>
      <c r="F12" s="18"/>
    </row>
    <row r="13" spans="1:6" x14ac:dyDescent="0.2">
      <c r="A13" s="14" t="s">
        <v>10</v>
      </c>
      <c r="B13" s="15" t="s">
        <v>11</v>
      </c>
      <c r="C13" s="16">
        <v>15000000</v>
      </c>
      <c r="D13" s="16">
        <v>30000000</v>
      </c>
      <c r="E13" s="17">
        <f t="shared" si="1"/>
        <v>120000</v>
      </c>
      <c r="F13" s="17">
        <f t="shared" si="1"/>
        <v>240000</v>
      </c>
    </row>
    <row r="14" spans="1:6" x14ac:dyDescent="0.2">
      <c r="A14" s="14" t="s">
        <v>12</v>
      </c>
      <c r="B14" s="15" t="s">
        <v>13</v>
      </c>
      <c r="C14" s="16">
        <v>3000000</v>
      </c>
      <c r="D14" s="16">
        <v>15000000</v>
      </c>
      <c r="E14" s="17">
        <f t="shared" si="1"/>
        <v>24000</v>
      </c>
      <c r="F14" s="17">
        <f t="shared" si="1"/>
        <v>120000</v>
      </c>
    </row>
    <row r="15" spans="1:6" x14ac:dyDescent="0.2">
      <c r="A15" s="14" t="s">
        <v>14</v>
      </c>
      <c r="B15" s="15" t="s">
        <v>15</v>
      </c>
      <c r="C15" s="16"/>
      <c r="D15" s="16">
        <v>3000000</v>
      </c>
      <c r="E15" s="18"/>
      <c r="F15" s="17">
        <f t="shared" si="1"/>
        <v>24000</v>
      </c>
    </row>
    <row r="16" spans="1:6" x14ac:dyDescent="0.2">
      <c r="A16" s="19"/>
      <c r="B16" s="20"/>
      <c r="C16" s="16"/>
      <c r="D16" s="16"/>
      <c r="E16" s="18"/>
      <c r="F16" s="18"/>
    </row>
    <row r="17" spans="1:6" x14ac:dyDescent="0.2">
      <c r="A17" s="5" t="s">
        <v>19</v>
      </c>
      <c r="B17" s="23"/>
      <c r="C17" s="21" t="s">
        <v>17</v>
      </c>
      <c r="D17" s="21"/>
      <c r="E17" s="4" t="s">
        <v>18</v>
      </c>
      <c r="F17" s="4"/>
    </row>
    <row r="18" spans="1:6" x14ac:dyDescent="0.2">
      <c r="A18" s="10" t="s">
        <v>4</v>
      </c>
      <c r="B18" s="24" t="s">
        <v>5</v>
      </c>
      <c r="C18" s="22" t="s">
        <v>6</v>
      </c>
      <c r="D18" s="22" t="s">
        <v>7</v>
      </c>
      <c r="E18" s="12" t="s">
        <v>6</v>
      </c>
      <c r="F18" s="13" t="s">
        <v>7</v>
      </c>
    </row>
    <row r="19" spans="1:6" x14ac:dyDescent="0.2">
      <c r="A19" s="14" t="s">
        <v>20</v>
      </c>
      <c r="B19" s="15" t="s">
        <v>9</v>
      </c>
      <c r="C19" s="16">
        <v>10000000</v>
      </c>
      <c r="D19" s="16"/>
      <c r="E19" s="17">
        <f t="shared" ref="E19:F21" si="2">C19*(1/$F$3)</f>
        <v>80000</v>
      </c>
      <c r="F19" s="18"/>
    </row>
    <row r="20" spans="1:6" x14ac:dyDescent="0.2">
      <c r="A20" s="14" t="s">
        <v>21</v>
      </c>
      <c r="B20" s="15" t="s">
        <v>11</v>
      </c>
      <c r="C20" s="16">
        <v>2000000</v>
      </c>
      <c r="D20" s="16">
        <v>10000000</v>
      </c>
      <c r="E20" s="17">
        <f t="shared" si="2"/>
        <v>16000</v>
      </c>
      <c r="F20" s="17">
        <f t="shared" si="2"/>
        <v>80000</v>
      </c>
    </row>
    <row r="21" spans="1:6" x14ac:dyDescent="0.2">
      <c r="A21" s="14" t="s">
        <v>22</v>
      </c>
      <c r="B21" s="15" t="s">
        <v>13</v>
      </c>
      <c r="C21" s="16"/>
      <c r="D21" s="16">
        <v>2000000</v>
      </c>
      <c r="E21" s="25"/>
      <c r="F21" s="17">
        <f t="shared" si="2"/>
        <v>16000</v>
      </c>
    </row>
    <row r="22" spans="1:6" x14ac:dyDescent="0.2">
      <c r="A22" s="2"/>
      <c r="B22" s="2"/>
      <c r="C22" s="2"/>
      <c r="D22" s="2"/>
      <c r="E22" s="2"/>
      <c r="F22" s="2"/>
    </row>
    <row r="23" spans="1:6" x14ac:dyDescent="0.2">
      <c r="A23" s="26" t="s">
        <v>23</v>
      </c>
      <c r="B23" s="27" t="s">
        <v>25</v>
      </c>
      <c r="C23" s="2"/>
      <c r="D23" s="2"/>
      <c r="E23" s="2"/>
      <c r="F23" s="2"/>
    </row>
  </sheetData>
  <sheetProtection selectLockedCells="1" selectUnlockedCells="1"/>
  <mergeCells count="7">
    <mergeCell ref="A1:F1"/>
    <mergeCell ref="C2:D2"/>
    <mergeCell ref="E2:F2"/>
    <mergeCell ref="C10:D10"/>
    <mergeCell ref="E10:F10"/>
    <mergeCell ref="C17:D17"/>
    <mergeCell ref="E17:F17"/>
  </mergeCells>
  <hyperlinks>
    <hyperlink ref="B23" r:id="rId1" xr:uid="{BAF13A15-3780-4843-8641-FD064C481EA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C3332-B44F-0446-AAB2-06A6C28C8786}">
  <dimension ref="A1:F20"/>
  <sheetViews>
    <sheetView workbookViewId="0">
      <selection activeCell="F3" sqref="F3"/>
    </sheetView>
  </sheetViews>
  <sheetFormatPr baseColWidth="10" defaultRowHeight="16" x14ac:dyDescent="0.2"/>
  <cols>
    <col min="1" max="1" width="24.6640625" customWidth="1"/>
    <col min="3" max="3" width="14.6640625" customWidth="1"/>
    <col min="4" max="4" width="15.33203125" customWidth="1"/>
    <col min="5" max="5" width="13" customWidth="1"/>
    <col min="6" max="6" width="14.83203125" customWidth="1"/>
  </cols>
  <sheetData>
    <row r="1" spans="1:6" ht="19" x14ac:dyDescent="0.25">
      <c r="A1" s="28" t="s">
        <v>38</v>
      </c>
      <c r="B1" s="28"/>
      <c r="C1" s="28"/>
      <c r="D1" s="28"/>
      <c r="E1" s="28"/>
      <c r="F1" s="28"/>
    </row>
    <row r="2" spans="1:6" x14ac:dyDescent="0.2">
      <c r="E2" t="s">
        <v>26</v>
      </c>
      <c r="F2" s="29">
        <v>125</v>
      </c>
    </row>
    <row r="3" spans="1:6" x14ac:dyDescent="0.2">
      <c r="B3" s="30"/>
      <c r="C3" s="31" t="s">
        <v>0</v>
      </c>
      <c r="D3" s="31"/>
      <c r="E3" s="31" t="s">
        <v>1</v>
      </c>
      <c r="F3" s="31"/>
    </row>
    <row r="4" spans="1:6" x14ac:dyDescent="0.2">
      <c r="B4" s="31" t="s">
        <v>5</v>
      </c>
      <c r="C4" s="31" t="s">
        <v>6</v>
      </c>
      <c r="D4" s="31" t="s">
        <v>7</v>
      </c>
      <c r="E4" s="31" t="s">
        <v>6</v>
      </c>
      <c r="F4" s="31" t="s">
        <v>7</v>
      </c>
    </row>
    <row r="5" spans="1:6" x14ac:dyDescent="0.2">
      <c r="A5" s="32" t="s">
        <v>27</v>
      </c>
      <c r="B5" s="33"/>
      <c r="C5" s="33"/>
      <c r="D5" s="33"/>
      <c r="E5" s="33"/>
      <c r="F5" s="33"/>
    </row>
    <row r="6" spans="1:6" x14ac:dyDescent="0.2">
      <c r="A6" s="33" t="s">
        <v>28</v>
      </c>
      <c r="B6" s="33" t="s">
        <v>9</v>
      </c>
      <c r="C6" s="34">
        <v>200000000</v>
      </c>
      <c r="D6" s="33"/>
      <c r="E6" s="35">
        <f>C6/$F$2</f>
        <v>1600000</v>
      </c>
      <c r="F6" s="35"/>
    </row>
    <row r="7" spans="1:6" x14ac:dyDescent="0.2">
      <c r="A7" s="33" t="s">
        <v>29</v>
      </c>
      <c r="B7" s="33" t="s">
        <v>11</v>
      </c>
      <c r="C7" s="34">
        <v>20000000</v>
      </c>
      <c r="D7" s="34">
        <v>200000000</v>
      </c>
      <c r="E7" s="35">
        <f>C7/$F$2</f>
        <v>160000</v>
      </c>
      <c r="F7" s="35">
        <f>D7/$F$2</f>
        <v>1600000</v>
      </c>
    </row>
    <row r="8" spans="1:6" x14ac:dyDescent="0.2">
      <c r="A8" s="33" t="s">
        <v>30</v>
      </c>
      <c r="B8" s="33" t="s">
        <v>13</v>
      </c>
      <c r="C8" s="34"/>
      <c r="D8" s="34">
        <v>20000000</v>
      </c>
      <c r="E8" s="35"/>
      <c r="F8" s="35">
        <f>D8/$F$2</f>
        <v>160000</v>
      </c>
    </row>
    <row r="9" spans="1:6" x14ac:dyDescent="0.2">
      <c r="A9" s="32" t="s">
        <v>31</v>
      </c>
      <c r="B9" s="33"/>
      <c r="C9" s="34"/>
      <c r="D9" s="33"/>
      <c r="E9" s="35"/>
      <c r="F9" s="35"/>
    </row>
    <row r="10" spans="1:6" x14ac:dyDescent="0.2">
      <c r="A10" s="33" t="s">
        <v>28</v>
      </c>
      <c r="B10" s="33" t="s">
        <v>9</v>
      </c>
      <c r="C10" s="34">
        <v>250000000</v>
      </c>
      <c r="D10" s="33"/>
      <c r="E10" s="35">
        <f>C10/$F$2</f>
        <v>2000000</v>
      </c>
      <c r="F10" s="35"/>
    </row>
    <row r="11" spans="1:6" x14ac:dyDescent="0.2">
      <c r="A11" s="33" t="s">
        <v>29</v>
      </c>
      <c r="B11" s="33" t="s">
        <v>11</v>
      </c>
      <c r="C11" s="34">
        <v>20000000</v>
      </c>
      <c r="D11" s="34">
        <v>250000000</v>
      </c>
      <c r="E11" s="35">
        <f>C11/$F$2</f>
        <v>160000</v>
      </c>
      <c r="F11" s="35">
        <f>D11/$F$2</f>
        <v>2000000</v>
      </c>
    </row>
    <row r="12" spans="1:6" x14ac:dyDescent="0.2">
      <c r="A12" s="33" t="s">
        <v>30</v>
      </c>
      <c r="B12" s="33" t="s">
        <v>13</v>
      </c>
      <c r="C12" s="34"/>
      <c r="D12" s="34">
        <v>20000000</v>
      </c>
      <c r="E12" s="35"/>
      <c r="F12" s="35">
        <f>D12/$F$2</f>
        <v>160000</v>
      </c>
    </row>
    <row r="13" spans="1:6" x14ac:dyDescent="0.2">
      <c r="A13" s="32" t="s">
        <v>32</v>
      </c>
      <c r="B13" s="33"/>
      <c r="C13" s="34"/>
      <c r="D13" s="33"/>
      <c r="E13" s="35"/>
      <c r="F13" s="35"/>
    </row>
    <row r="14" spans="1:6" x14ac:dyDescent="0.2">
      <c r="A14" s="33" t="s">
        <v>33</v>
      </c>
      <c r="B14" s="33" t="s">
        <v>9</v>
      </c>
      <c r="C14" s="34">
        <v>15000000</v>
      </c>
      <c r="D14" s="33"/>
      <c r="E14" s="35">
        <f>C14/$F$2</f>
        <v>120000</v>
      </c>
      <c r="F14" s="35"/>
    </row>
    <row r="15" spans="1:6" x14ac:dyDescent="0.2">
      <c r="A15" s="33" t="s">
        <v>34</v>
      </c>
      <c r="B15" s="33" t="s">
        <v>11</v>
      </c>
      <c r="C15" s="34"/>
      <c r="D15" s="34">
        <v>15000000</v>
      </c>
      <c r="E15" s="35"/>
      <c r="F15" s="35">
        <f>D15/$F$2</f>
        <v>120000</v>
      </c>
    </row>
    <row r="16" spans="1:6" x14ac:dyDescent="0.2">
      <c r="A16" s="32" t="s">
        <v>35</v>
      </c>
      <c r="B16" s="33"/>
      <c r="C16" s="34"/>
      <c r="D16" s="33"/>
      <c r="E16" s="35"/>
      <c r="F16" s="35"/>
    </row>
    <row r="17" spans="1:6" x14ac:dyDescent="0.2">
      <c r="A17" s="33" t="s">
        <v>36</v>
      </c>
      <c r="B17" s="33" t="s">
        <v>9</v>
      </c>
      <c r="C17" s="34">
        <v>5000000</v>
      </c>
      <c r="D17" s="33"/>
      <c r="E17" s="35">
        <f>C17/$F$2</f>
        <v>40000</v>
      </c>
      <c r="F17" s="35"/>
    </row>
    <row r="18" spans="1:6" x14ac:dyDescent="0.2">
      <c r="A18" s="33" t="s">
        <v>37</v>
      </c>
      <c r="B18" s="33" t="s">
        <v>11</v>
      </c>
      <c r="C18" s="34"/>
      <c r="D18" s="34">
        <v>5000000</v>
      </c>
      <c r="E18" s="35"/>
      <c r="F18" s="35">
        <f>D18/$F$2</f>
        <v>40000</v>
      </c>
    </row>
    <row r="20" spans="1:6" x14ac:dyDescent="0.2">
      <c r="A20" s="36" t="s">
        <v>39</v>
      </c>
    </row>
  </sheetData>
  <mergeCells count="1">
    <mergeCell ref="A1:F1"/>
  </mergeCells>
  <hyperlinks>
    <hyperlink ref="A20" r:id="rId1" xr:uid="{4742F7D0-B54B-E943-8A92-FC6E9AA5254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Goods&amp;Services</vt:lpstr>
      <vt:lpstr>Construction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Lyckle GRIEK</dc:creator>
  <cp:lastModifiedBy>Lyckle GRIEK</cp:lastModifiedBy>
  <dcterms:created xsi:type="dcterms:W3CDTF">2019-05-15T10:33:14Z</dcterms:created>
  <dcterms:modified xsi:type="dcterms:W3CDTF">2019-05-15T10:49:46Z</dcterms:modified>
</cp:coreProperties>
</file>